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<sst xmlns="http://schemas.openxmlformats.org/spreadsheetml/2006/main" count="275" uniqueCount="101">
  <si>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</si>
  <si>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</si>
  <si>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</si>
  <si>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</si>
  <si>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</si>
  <si>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</si>
  <si>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</si>
  <si>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</si>
  <si>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</si>
  <si>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</si>
  <si>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</si>
  <si>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</si>
  <si>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</si>
  <si>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</si>
  <si>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</si>
  <si>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</si>
  <si>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</si>
  <si>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</si>
  <si>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</si>
  <si>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</si>
  <si>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</si>
  <si>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</si>
  <si>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</si>
  <si>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</si>
  <si>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</si>
  <si>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</si>
  <si>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</si>
  <si>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</si>
  <si>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</si>
  <si>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</si>
  <si>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</si>
  <si>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</si>
  <si>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</si>
  <si>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</si>
  <si>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</si>
  <si>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</si>
  <si>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</si>
  <si>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</si>
  <si>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</si>
  <si>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</si>
  <si>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</si>
  <si>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</si>
  <si>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</si>
  <si>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</si>
  <si>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</si>
  <si>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</si>
  <si>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</si>
  <si>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</si>
  <si>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</si>
  <si>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</si>
  <si>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</si>
  <si>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</si>
  <si>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</si>
  <si>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</si>
  <si>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</si>
  <si>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</si>
  <si>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</si>
  <si>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</si>
  <si>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</si>
  <si>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</si>
  <si>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</si>
  <si>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</si>
  <si>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</si>
  <si>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</si>
  <si>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</si>
  <si>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</si>
  <si>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</si>
  <si>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</si>
  <si>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</si>
  <si>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</si>
  <si>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</si>
  <si>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</si>
  <si>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</si>
  <si>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</si>
  <si>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</si>
  <si>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</si>
  <si>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</si>
  <si>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</si>
  <si>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</si>
  <si>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</si>
  <si>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</si>
  <si>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</si>
  <si>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</si>
  <si>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</si>
  <si>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</si>
  <si>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</si>
  <si>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</si>
  <si>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</si>
  <si>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</si>
  <si>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</si>
  <si>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</si>
  <si>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</si>
  <si>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</si>
  <si>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</si>
  <si>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</si>
  <si>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</si>
  <si>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07.07.2014 р.</t>
  </si>
  <si>
    <r>
      <t xml:space="preserve">станом на 07.07.2014р.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</si>
  <si>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</si>
  <si>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07.07.2014</t>
    </r>
    <r>
      <rPr>
        <sz val="10"/>
        <rFont val="Times New Roman"/>
        <family val="1"/>
      </rPr>
      <t xml:space="preserve"> (тис.грн.)</t>
    </r>
  </si>
  <si>
    <t>Зміни до розпису станом на 07.07.2014р.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</si>
</sst>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83271"/>
        <c:crosses val="autoZero"/>
        <c:auto val="0"/>
        <c:lblOffset val="100"/>
        <c:tickLblSkip val="1"/>
        <c:noMultiLvlLbl val="0"/>
      </c:catAx>
      <c:valAx>
        <c:axId val="4218327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703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6236272"/>
        <c:axId val="34799857"/>
      </c:bar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99857"/>
        <c:crosses val="autoZero"/>
        <c:auto val="1"/>
        <c:lblOffset val="100"/>
        <c:tickLblSkip val="1"/>
        <c:noMultiLvlLbl val="0"/>
      </c:catAx>
      <c:valAx>
        <c:axId val="34799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36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4763258"/>
        <c:axId val="216139"/>
      </c:bar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9"/>
        <c:crosses val="autoZero"/>
        <c:auto val="1"/>
        <c:lblOffset val="100"/>
        <c:tickLblSkip val="1"/>
        <c:noMultiLvlLbl val="0"/>
      </c:catAx>
      <c:valAx>
        <c:axId val="216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3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4105120"/>
        <c:axId val="61401761"/>
      </c:lineChart>
      <c:catAx>
        <c:axId val="441051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01761"/>
        <c:crosses val="autoZero"/>
        <c:auto val="0"/>
        <c:lblOffset val="100"/>
        <c:tickLblSkip val="1"/>
        <c:noMultiLvlLbl val="0"/>
      </c:catAx>
      <c:valAx>
        <c:axId val="6140176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1051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744938"/>
        <c:axId val="7486715"/>
      </c:lineChart>
      <c:catAx>
        <c:axId val="157449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86715"/>
        <c:crosses val="autoZero"/>
        <c:auto val="0"/>
        <c:lblOffset val="100"/>
        <c:tickLblSkip val="1"/>
        <c:noMultiLvlLbl val="0"/>
      </c:catAx>
      <c:valAx>
        <c:axId val="748671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449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71572"/>
        <c:axId val="2444149"/>
      </c:lineChart>
      <c:catAx>
        <c:axId val="2715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4149"/>
        <c:crosses val="autoZero"/>
        <c:auto val="0"/>
        <c:lblOffset val="100"/>
        <c:tickLblSkip val="1"/>
        <c:noMultiLvlLbl val="0"/>
      </c:catAx>
      <c:valAx>
        <c:axId val="244414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5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1997342"/>
        <c:axId val="63758351"/>
      </c:lineChart>
      <c:catAx>
        <c:axId val="219973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58351"/>
        <c:crosses val="autoZero"/>
        <c:auto val="0"/>
        <c:lblOffset val="100"/>
        <c:tickLblSkip val="1"/>
        <c:noMultiLvlLbl val="0"/>
      </c:catAx>
      <c:valAx>
        <c:axId val="6375835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973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6954248"/>
        <c:axId val="64152777"/>
      </c:lineChart>
      <c:catAx>
        <c:axId val="369542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52777"/>
        <c:crosses val="autoZero"/>
        <c:auto val="0"/>
        <c:lblOffset val="100"/>
        <c:tickLblSkip val="1"/>
        <c:noMultiLvlLbl val="0"/>
      </c:catAx>
      <c:valAx>
        <c:axId val="6415277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542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40504082"/>
        <c:axId val="28992419"/>
      </c:lineChart>
      <c:catAx>
        <c:axId val="405040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2419"/>
        <c:crosses val="autoZero"/>
        <c:auto val="0"/>
        <c:lblOffset val="100"/>
        <c:tickLblSkip val="1"/>
        <c:noMultiLvlLbl val="0"/>
      </c:catAx>
      <c:valAx>
        <c:axId val="28992419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0408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07.07.2014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9605180"/>
        <c:axId val="66684573"/>
      </c:bar3DChart>
      <c:catAx>
        <c:axId val="596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684573"/>
        <c:crosses val="autoZero"/>
        <c:auto val="1"/>
        <c:lblOffset val="100"/>
        <c:tickLblSkip val="1"/>
        <c:noMultiLvlLbl val="0"/>
      </c:catAx>
      <c:valAx>
        <c:axId val="66684573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05180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3290246"/>
        <c:axId val="32741303"/>
      </c:bar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90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238 029,7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-34 266,6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-42 202,2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9.5</v>
      </c>
      <c r="I22" s="82">
        <f t="shared" si="0"/>
        <v>6.900000000000137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242.29999999999998</v>
      </c>
      <c r="I23" s="43">
        <f t="shared" si="3"/>
        <v>99.40000000000072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0" sqref="R4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AVERAGE(J4:J7)</f>
        <v>1313.775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1313.8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1313.8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1313.8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3100</v>
      </c>
      <c r="L8" s="4">
        <f t="shared" si="1"/>
        <v>0</v>
      </c>
      <c r="M8" s="2">
        <v>1313.8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41828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1313.8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41829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1313.8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41830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1150</v>
      </c>
      <c r="L11" s="4">
        <f t="shared" si="1"/>
        <v>0</v>
      </c>
      <c r="M11" s="2">
        <v>1313.8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41831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1313.8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41834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1500</v>
      </c>
      <c r="L13" s="4">
        <f t="shared" si="1"/>
        <v>0</v>
      </c>
      <c r="M13" s="2">
        <v>1313.8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41835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1313.8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41836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1600</v>
      </c>
      <c r="L15" s="4">
        <f t="shared" si="1"/>
        <v>0</v>
      </c>
      <c r="M15" s="2">
        <v>1313.8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41837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1500</v>
      </c>
      <c r="L16" s="4">
        <f>J15/K16</f>
        <v>0</v>
      </c>
      <c r="M16" s="2">
        <v>1313.8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41838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1500</v>
      </c>
      <c r="L17" s="4">
        <f t="shared" si="1"/>
        <v>0</v>
      </c>
      <c r="M17" s="2">
        <v>1313.8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41841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1800</v>
      </c>
      <c r="L18" s="4">
        <f t="shared" si="1"/>
        <v>0</v>
      </c>
      <c r="M18" s="2">
        <v>1313.8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41842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2760</v>
      </c>
      <c r="L19" s="4">
        <f t="shared" si="1"/>
        <v>0</v>
      </c>
      <c r="M19" s="2">
        <v>1313.8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41843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1313.8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41844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1313.8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41845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1400</v>
      </c>
      <c r="L22" s="4">
        <f t="shared" si="1"/>
        <v>0</v>
      </c>
      <c r="M22" s="2">
        <v>1313.8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1313.8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1313.8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1313.8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1313.8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4085.7000000000003</v>
      </c>
      <c r="C27" s="43">
        <f t="shared" si="3"/>
        <v>442</v>
      </c>
      <c r="D27" s="43">
        <f t="shared" si="3"/>
        <v>0</v>
      </c>
      <c r="E27" s="14">
        <f t="shared" si="3"/>
        <v>11.999999999999998</v>
      </c>
      <c r="F27" s="14">
        <f t="shared" si="3"/>
        <v>70.8</v>
      </c>
      <c r="G27" s="14">
        <f t="shared" si="3"/>
        <v>591.6</v>
      </c>
      <c r="H27" s="14">
        <f t="shared" si="3"/>
        <v>36.1</v>
      </c>
      <c r="I27" s="43">
        <f t="shared" si="3"/>
        <v>16.89999999999975</v>
      </c>
      <c r="J27" s="43">
        <f t="shared" si="3"/>
        <v>5255.1</v>
      </c>
      <c r="K27" s="43">
        <f t="shared" si="3"/>
        <v>39521.7</v>
      </c>
      <c r="L27" s="15">
        <f t="shared" si="1"/>
        <v>0.13296745838362217</v>
      </c>
      <c r="M27" s="2"/>
      <c r="N27" s="93">
        <f>SUM(N4:N26)</f>
        <v>18.4</v>
      </c>
      <c r="O27" s="93">
        <f>SUM(O4:O26)</f>
        <v>0</v>
      </c>
      <c r="P27" s="93">
        <f>SUM(P4:P26)</f>
        <v>969.2</v>
      </c>
      <c r="Q27" s="93">
        <f>SUM(Q4:Q26)</f>
        <v>2.5</v>
      </c>
      <c r="R27" s="93">
        <f>SUM(R4:R26)</f>
        <v>3.03</v>
      </c>
      <c r="S27" s="93">
        <f>N27+O27+Q27+P27+R27</f>
        <v>993.13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41827</v>
      </c>
      <c r="O32" s="106">
        <v>116438.31431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102613.09234999999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41827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C62" sqref="C62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98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99</v>
      </c>
      <c r="P28" s="143"/>
    </row>
    <row r="29" spans="1:16" ht="45">
      <c r="A29" s="135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v>182.5</v>
      </c>
      <c r="C30" s="73">
        <v>141.26</v>
      </c>
      <c r="D30" s="74">
        <v>7232.5</v>
      </c>
      <c r="E30" s="74">
        <v>2135.58</v>
      </c>
      <c r="F30" s="75">
        <v>1683</v>
      </c>
      <c r="G30" s="76">
        <v>1658.95</v>
      </c>
      <c r="H30" s="76">
        <v>41312.6</v>
      </c>
      <c r="I30" s="76">
        <v>39022.91</v>
      </c>
      <c r="J30" s="76">
        <v>1052.04</v>
      </c>
      <c r="K30" s="96">
        <v>730.81</v>
      </c>
      <c r="L30" s="97">
        <v>51462.64</v>
      </c>
      <c r="M30" s="77">
        <v>43689.51</v>
      </c>
      <c r="N30" s="78">
        <v>-7773.13</v>
      </c>
      <c r="O30" s="144">
        <v>116438.31431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102613.09234999999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187083.79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40275.02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317.87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427.36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3336.89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1512.3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933.1100000000154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238029.68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2014-07-07T12:32:56Z</dcterms:modified>
  <cp:category/>
  <cp:version/>
  <cp:contentType/>
  <cp:contentStatus/>
</cp:coreProperties>
</file>